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<sst xmlns="http://schemas.openxmlformats.org/spreadsheetml/2006/main" count="193" uniqueCount="70">
  <si>
    <t xml:space="preserve">Relatório Individualizado de Presença</t>
  </si>
  <si>
    <t xml:space="preserve">74ª Reunião Ordinária</t>
  </si>
  <si>
    <t xml:space="preserve">ª Reunião Ordinária</t>
  </si>
  <si>
    <t xml:space="preserve">08/09/2021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</si>
  <si>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</si>
  <si>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</si>
  <si>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</si>
  <si>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</si>
  <si>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</si>
  <si>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</si>
  <si>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</si>
  <si>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88/2021</t>
  </si>
  <si>
    <t xml:space="preserve">117/21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</si>
  <si>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</si>
  <si>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</si>
  <si>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</si>
  <si>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</si>
  <si>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</si>
  <si>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</si>
  <si>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</si>
  <si>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</si>
  <si>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</si>
  <si>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</si>
  <si>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</si>
  <si>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</si>
  <si>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</si>
  <si>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</si>
  <si>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</si>
  <si>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</si>
  <si>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</si>
  <si>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</si>
  <si>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</si>
  <si>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</si>
  <si>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</si>
  <si>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</si>
  <si>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</si>
  <si>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</si>
  <si>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</si>
  <si>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</si>
  <si>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</si>
  <si>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</si>
  <si>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</si>
  <si>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</si>
  <si>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</si>
  <si>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</si>
  <si>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</si>
  <si>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</si>
  <si>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</si>
  <si>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</si>
  <si>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</si>
  <si>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</si>
  <si>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F</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</si>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</sst>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3</v>
      </c>
      <c r="E2" s="3"/>
      <c r="F2" s="3"/>
    </row>
    <row r="3" s="7" customFormat="true" ht="40.25" hidden="false" customHeight="false" outlineLevel="0" collapsed="false">
      <c r="A3" s="7" t="s">
        <v>5</v>
      </c>
      <c r="B3" s="7" t="s">
        <v>6</v>
      </c>
      <c r="C3" s="7" t="s">
        <v>7</v>
      </c>
      <c r="D3" s="7" t="s">
        <v>8</v>
      </c>
      <c r="F3" s="7" t="s">
        <v>9</v>
      </c>
      <c r="G3" s="7" t="s">
        <v>10</v>
      </c>
      <c r="H3" s="7" t="s">
        <v>11</v>
      </c>
      <c r="I3" s="7" t="s">
        <v>12</v>
      </c>
    </row>
    <row r="4" s="12" customFormat="true" ht="13.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13</v>
      </c>
      <c r="G4" s="12" t="s">
        <v>14</v>
      </c>
      <c r="H4" s="12" t="s">
        <v>14</v>
      </c>
      <c r="I4" s="12" t="s">
        <v>14</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15</v>
      </c>
      <c r="G5" s="12" t="s">
        <v>14</v>
      </c>
      <c r="H5" s="12" t="s">
        <v>14</v>
      </c>
      <c r="I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16</v>
      </c>
      <c r="G6" s="12" t="s">
        <v>14</v>
      </c>
      <c r="H6" s="12" t="s">
        <v>14</v>
      </c>
      <c r="I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17</v>
      </c>
      <c r="G7" s="12" t="s">
        <v>14</v>
      </c>
      <c r="H7" s="12" t="s">
        <v>14</v>
      </c>
      <c r="I7" s="12" t="s">
        <v>14</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18</v>
      </c>
      <c r="G8" s="12" t="s">
        <v>14</v>
      </c>
      <c r="H8" s="12" t="s">
        <v>14</v>
      </c>
      <c r="I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19</v>
      </c>
      <c r="G9" s="12" t="s">
        <v>14</v>
      </c>
      <c r="H9" s="12" t="s">
        <v>14</v>
      </c>
      <c r="I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20</v>
      </c>
      <c r="G10" s="12" t="s">
        <v>14</v>
      </c>
      <c r="H10" s="12" t="s">
        <v>14</v>
      </c>
      <c r="I10" s="12" t="s">
        <v>14</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21</v>
      </c>
      <c r="G11" s="12" t="s">
        <v>14</v>
      </c>
      <c r="H11" s="12" t="s">
        <v>14</v>
      </c>
      <c r="I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22</v>
      </c>
      <c r="G12" s="12" t="s">
        <v>14</v>
      </c>
      <c r="H12" s="12" t="s">
        <v>14</v>
      </c>
      <c r="I12" s="12" t="s">
        <v>14</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23</v>
      </c>
      <c r="G13" s="12" t="s">
        <v>14</v>
      </c>
      <c r="H13" s="12" t="s">
        <v>14</v>
      </c>
      <c r="I13" s="12" t="s">
        <v>14</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3</v>
      </c>
      <c r="B14" s="8" t="n">
        <f aca="false">D$2</f>
        <v>3</v>
      </c>
      <c r="C14" s="9" t="n">
        <f aca="true">(COUNTIF(G14:OFFSET(G14,0,$D$2-1),"P")/$D$2)+(COUNTIF(G14:OFFSET(G14,0,$D$2-1),"X")/$D$2)</f>
        <v>1</v>
      </c>
      <c r="D14" s="10" t="str">
        <f aca="false">IF(C14&gt;=0.5,"PRESENTE","AUSENTE")</f>
        <v>PRESENTE</v>
      </c>
      <c r="E14" s="10" t="str">
        <f aca="false">IF($C14&gt;=0.5,"P","F")</f>
        <v>P</v>
      </c>
      <c r="F14" s="11" t="s">
        <v>24</v>
      </c>
      <c r="G14" s="12" t="s">
        <v>14</v>
      </c>
      <c r="H14" s="12" t="s">
        <v>14</v>
      </c>
      <c r="I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14</v>
      </c>
      <c r="H15" s="12" t="s">
        <v>14</v>
      </c>
      <c r="I15" s="12" t="s">
        <v>14</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14</v>
      </c>
      <c r="H16" s="12" t="s">
        <v>14</v>
      </c>
      <c r="I16" s="12" t="s">
        <v>14</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14</v>
      </c>
      <c r="H17" s="12" t="s">
        <v>14</v>
      </c>
      <c r="I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14</v>
      </c>
      <c r="H18" s="12" t="s">
        <v>14</v>
      </c>
      <c r="I18" s="12" t="s">
        <v>14</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14</v>
      </c>
      <c r="H19" s="12" t="s">
        <v>14</v>
      </c>
      <c r="I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14</v>
      </c>
      <c r="H20" s="12" t="s">
        <v>14</v>
      </c>
      <c r="I20" s="12" t="s">
        <v>14</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14</v>
      </c>
      <c r="H21" s="12" t="s">
        <v>14</v>
      </c>
      <c r="I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14</v>
      </c>
      <c r="H22" s="12" t="s">
        <v>14</v>
      </c>
      <c r="I22" s="12" t="s">
        <v>14</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14</v>
      </c>
      <c r="H23" s="12" t="s">
        <v>14</v>
      </c>
      <c r="I23" s="12" t="s">
        <v>14</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14</v>
      </c>
      <c r="H24" s="12" t="s">
        <v>14</v>
      </c>
      <c r="I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14</v>
      </c>
      <c r="H25" s="12" t="s">
        <v>14</v>
      </c>
      <c r="I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14</v>
      </c>
      <c r="H26" s="12" t="s">
        <v>14</v>
      </c>
      <c r="I26" s="12" t="s">
        <v>14</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14</v>
      </c>
      <c r="H27" s="12" t="s">
        <v>14</v>
      </c>
      <c r="I27" s="12" t="s">
        <v>14</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14</v>
      </c>
      <c r="H28" s="12" t="s">
        <v>14</v>
      </c>
      <c r="I28" s="12" t="s">
        <v>14</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14</v>
      </c>
      <c r="H29" s="12" t="s">
        <v>14</v>
      </c>
      <c r="I29" s="12" t="s">
        <v>14</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14</v>
      </c>
      <c r="H30" s="12" t="s">
        <v>14</v>
      </c>
      <c r="I30" s="12" t="s">
        <v>14</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14</v>
      </c>
      <c r="H31" s="12" t="s">
        <v>14</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14</v>
      </c>
      <c r="H32" s="12" t="s">
        <v>14</v>
      </c>
      <c r="I32" s="12" t="s">
        <v>14</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0" t="s">
        <v>44</v>
      </c>
      <c r="G33" s="12" t="s">
        <v>14</v>
      </c>
      <c r="H33" s="12" t="s">
        <v>14</v>
      </c>
      <c r="I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14</v>
      </c>
      <c r="H34" s="12" t="s">
        <v>14</v>
      </c>
      <c r="I34" s="12" t="s">
        <v>14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14</v>
      </c>
      <c r="H35" s="12" t="s">
        <v>42</v>
      </c>
      <c r="I35" s="12" t="s">
        <v>14</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14</v>
      </c>
      <c r="H36" s="12" t="s">
        <v>14</v>
      </c>
      <c r="I36" s="12" t="s">
        <v>14</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14</v>
      </c>
      <c r="H37" s="12" t="s">
        <v>14</v>
      </c>
      <c r="I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14</v>
      </c>
      <c r="H38" s="12" t="s">
        <v>14</v>
      </c>
      <c r="I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3</v>
      </c>
      <c r="C39" s="9" t="n">
        <f aca="true">(COUNTIF(G39:OFFSET(G39,0,$D$2-1),"P")/$D$2)+(COUNTIF(G39:OFFSET(G39,0,$D$2-1),"X")/$D$2)</f>
        <v>0.666666666666667</v>
      </c>
      <c r="D39" s="10" t="str">
        <f aca="false">IF(C39&gt;=0.5,"PRESENTE","AUSENTE")</f>
        <v>PRESENTE</v>
      </c>
      <c r="E39" s="10" t="str">
        <f aca="false">IF($C39&gt;=0.5,"P","F")</f>
        <v>P</v>
      </c>
      <c r="F39" s="14" t="s">
        <v>50</v>
      </c>
      <c r="G39" s="12" t="s">
        <v>14</v>
      </c>
      <c r="H39" s="12" t="s">
        <v>51</v>
      </c>
      <c r="I39" s="12" t="s">
        <v>14</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52</v>
      </c>
      <c r="G40" s="12" t="s">
        <v>14</v>
      </c>
      <c r="H40" s="12" t="s">
        <v>14</v>
      </c>
      <c r="I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3</v>
      </c>
      <c r="B41" s="8" t="n">
        <f aca="false">D$2</f>
        <v>3</v>
      </c>
      <c r="C41" s="9" t="n">
        <f aca="true">(COUNTIF(G41:OFFSET(G41,0,$D$2-1),"P")/$D$2)+(COUNTIF(G41:OFFSET(G41,0,$D$2-1),"X")/$D$2)</f>
        <v>1</v>
      </c>
      <c r="D41" s="10" t="str">
        <f aca="false">IF(C41&gt;=0.5,"PRESENTE","AUSENTE")</f>
        <v>PRESENTE</v>
      </c>
      <c r="E41" s="10" t="str">
        <f aca="false">IF($C41&gt;=0.5,"P","F")</f>
        <v>P</v>
      </c>
      <c r="F41" s="14" t="s">
        <v>53</v>
      </c>
      <c r="G41" s="12" t="s">
        <v>14</v>
      </c>
      <c r="H41" s="12" t="s">
        <v>14</v>
      </c>
      <c r="I41" s="12" t="s">
        <v>14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54</v>
      </c>
      <c r="G42" s="12" t="s">
        <v>14</v>
      </c>
      <c r="H42" s="12" t="s">
        <v>14</v>
      </c>
      <c r="I42" s="12" t="s">
        <v>14</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55</v>
      </c>
      <c r="G43" s="12" t="s">
        <v>14</v>
      </c>
      <c r="H43" s="12" t="s">
        <v>14</v>
      </c>
      <c r="I43" s="12" t="s">
        <v>14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3</v>
      </c>
      <c r="B44" s="10" t="n">
        <f aca="false">D$2</f>
        <v>3</v>
      </c>
      <c r="C44" s="9" t="n">
        <f aca="true">COUNTIF(G44:OFFSET(G44,0,$D$2-1),"P")/$D$2</f>
        <v>1</v>
      </c>
      <c r="D44" s="10" t="str">
        <f aca="false">IF(C44&gt;=0.5,"PRESENTE","AUSENTE")</f>
        <v>PRESENTE</v>
      </c>
      <c r="E44" s="10" t="str">
        <f aca="false">IF($C44&gt;=0.5,"P","F")</f>
        <v>P</v>
      </c>
      <c r="F44" s="14" t="s">
        <v>56</v>
      </c>
      <c r="G44" s="12" t="s">
        <v>14</v>
      </c>
      <c r="H44" s="12" t="s">
        <v>14</v>
      </c>
      <c r="I44" s="12" t="s">
        <v>14</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57</v>
      </c>
      <c r="G45" s="20" t="n">
        <f aca="false">COUNTIF(G4:G44,"P")+COUNTIF(G4:G44,"X")</f>
        <v>41</v>
      </c>
      <c r="H45" s="20" t="n">
        <f aca="false">COUNTIF(H4:H44,"P")+COUNTIF(H4:H44,"X")</f>
        <v>40</v>
      </c>
      <c r="I45" s="20" t="n">
        <f aca="false">COUNTIF(I4:I44,"P")+COUNTIF(I4:I44,"X")</f>
        <v>41</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14</v>
      </c>
      <c r="E48" s="22"/>
      <c r="F48" s="23" t="s">
        <v>59</v>
      </c>
    </row>
    <row r="49" customFormat="false" ht="15" hidden="false" customHeight="false" outlineLevel="0" collapsed="false">
      <c r="D49" s="22" t="s">
        <v>51</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42</v>
      </c>
      <c r="E53" s="22"/>
      <c r="F53" s="3" t="s">
        <v>67</v>
      </c>
    </row>
    <row r="54" customFormat="false" ht="15.75" hidden="false" customHeight="false" outlineLevel="0" collapsed="false">
      <c r="D54" s="3"/>
      <c r="E54" s="3"/>
      <c r="F54" s="3"/>
    </row>
    <row r="55" customFormat="false" ht="24" hidden="false" customHeight="true" outlineLevel="0" collapsed="false">
      <c r="A55" s="24" t="s">
        <v>68</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69</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2021-09-14T17:21:29Z</dcterms:created>
  <dc:creator/>
  <dc:description/>
  <dc:language>pt-BR</dc:language>
  <cp:lastModifiedBy/>
  <dcterms:modified xsi:type="dcterms:W3CDTF">2021-09-14T17:22:00Z</dcterms:modified>
  <cp:revision>1</cp:revision>
  <dc:subject/>
  <dc:title/>
</cp:coreProperties>
</file>